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15"/>
  </bookViews>
  <sheets>
    <sheet name="111" sheetId="1" r:id="rId1"/>
  </sheets>
  <definedNames>
    <definedName name="第">#REF!</definedName>
    <definedName name="省地矿局">#REF!</definedName>
  </definedNames>
  <calcPr calcId="144525"/>
</workbook>
</file>

<file path=xl/sharedStrings.xml><?xml version="1.0" encoding="utf-8"?>
<sst xmlns="http://schemas.openxmlformats.org/spreadsheetml/2006/main" count="118">
  <si>
    <t>安徽省煤田地质局直属事业单位2020年公开招聘最终成绩
及体检考察人员名单</t>
  </si>
  <si>
    <t>序号</t>
  </si>
  <si>
    <t>岗位代码</t>
  </si>
  <si>
    <t>准考证号</t>
  </si>
  <si>
    <t>职业
成绩</t>
  </si>
  <si>
    <t>综合
成绩</t>
  </si>
  <si>
    <t>统考笔试
成绩</t>
  </si>
  <si>
    <t>统考笔试成绩折算(/3*0.5)</t>
  </si>
  <si>
    <t>专业测试成绩</t>
  </si>
  <si>
    <t>专业测试折算（*0.5)</t>
  </si>
  <si>
    <t>总分</t>
  </si>
  <si>
    <t>排名</t>
  </si>
  <si>
    <t>是否体检考察</t>
  </si>
  <si>
    <t>2134301000304</t>
  </si>
  <si>
    <t>是</t>
  </si>
  <si>
    <t>2134301000305</t>
  </si>
  <si>
    <t>2134301000312</t>
  </si>
  <si>
    <t>2134301000310</t>
  </si>
  <si>
    <t>3000829</t>
  </si>
  <si>
    <t>3134301604602</t>
  </si>
  <si>
    <t>3134301604528</t>
  </si>
  <si>
    <t>3134301604530</t>
  </si>
  <si>
    <t>3134301604608</t>
  </si>
  <si>
    <t>3134301604616</t>
  </si>
  <si>
    <t>3000830</t>
  </si>
  <si>
    <t>3134301604725</t>
  </si>
  <si>
    <t>3134301604714</t>
  </si>
  <si>
    <t>3134301604715</t>
  </si>
  <si>
    <t>3134301604720</t>
  </si>
  <si>
    <t>3134301604708</t>
  </si>
  <si>
    <t>3000831</t>
  </si>
  <si>
    <t>2134301000314</t>
  </si>
  <si>
    <t>3000832</t>
  </si>
  <si>
    <t>3134301604726</t>
  </si>
  <si>
    <t>3134301604728</t>
  </si>
  <si>
    <t>3134301604730</t>
  </si>
  <si>
    <t>3000833</t>
  </si>
  <si>
    <t>3134301604823</t>
  </si>
  <si>
    <t>3134301604830</t>
  </si>
  <si>
    <t>3134301604826</t>
  </si>
  <si>
    <t>3134301604808</t>
  </si>
  <si>
    <t>3000834</t>
  </si>
  <si>
    <t>2134301000321</t>
  </si>
  <si>
    <t>2134301000320</t>
  </si>
  <si>
    <t>2134301000327</t>
  </si>
  <si>
    <t>2134301000317</t>
  </si>
  <si>
    <t>2134301000319</t>
  </si>
  <si>
    <t>3000836</t>
  </si>
  <si>
    <t>3134301604910</t>
  </si>
  <si>
    <t>2134301000614</t>
  </si>
  <si>
    <t>2134301000608</t>
  </si>
  <si>
    <t>2134301000414</t>
  </si>
  <si>
    <t>2134301000416</t>
  </si>
  <si>
    <t>缺考</t>
  </si>
  <si>
    <t>/</t>
  </si>
  <si>
    <t>2134301000403</t>
  </si>
  <si>
    <t>3000841</t>
  </si>
  <si>
    <t>3134301604912</t>
  </si>
  <si>
    <t>3134301604915</t>
  </si>
  <si>
    <t>3134301604911</t>
  </si>
  <si>
    <t>3000842</t>
  </si>
  <si>
    <t>3134301604917</t>
  </si>
  <si>
    <t>3134301604918</t>
  </si>
  <si>
    <t>3000846</t>
  </si>
  <si>
    <t>2134301000623</t>
  </si>
  <si>
    <t>2134301000621</t>
  </si>
  <si>
    <t>3000847</t>
  </si>
  <si>
    <t>2134301000711</t>
  </si>
  <si>
    <t>2134301000828</t>
  </si>
  <si>
    <t>／</t>
  </si>
  <si>
    <t>2134301000712</t>
  </si>
  <si>
    <t>2134301000701</t>
  </si>
  <si>
    <t>2134301000826</t>
  </si>
  <si>
    <t>3000848</t>
  </si>
  <si>
    <t>2134301000919</t>
  </si>
  <si>
    <t>3000849</t>
  </si>
  <si>
    <t>3134301604921</t>
  </si>
  <si>
    <t>3134301604920</t>
  </si>
  <si>
    <t>3134301604919</t>
  </si>
  <si>
    <t>3000854</t>
  </si>
  <si>
    <t>2134301000927</t>
  </si>
  <si>
    <t>2134301000930</t>
  </si>
  <si>
    <t>2134301000923</t>
  </si>
  <si>
    <t>2134301001001</t>
  </si>
  <si>
    <t>3000855</t>
  </si>
  <si>
    <t>2134301001005</t>
  </si>
  <si>
    <t>2134301001004</t>
  </si>
  <si>
    <t>3000860</t>
  </si>
  <si>
    <t>3134301604930</t>
  </si>
  <si>
    <t>3000861</t>
  </si>
  <si>
    <t>3134301605005</t>
  </si>
  <si>
    <t>3134301605011</t>
  </si>
  <si>
    <t>3134301605004</t>
  </si>
  <si>
    <t>3134301605007</t>
  </si>
  <si>
    <t>3134301605008</t>
  </si>
  <si>
    <t>2134301001023</t>
  </si>
  <si>
    <t>2134301001011</t>
  </si>
  <si>
    <t>2134301001021</t>
  </si>
  <si>
    <t>2134301001016</t>
  </si>
  <si>
    <t>3000865</t>
  </si>
  <si>
    <t>3134301605021</t>
  </si>
  <si>
    <t>3134301605012</t>
  </si>
  <si>
    <t>3134301605019</t>
  </si>
  <si>
    <t>3134301605023</t>
  </si>
  <si>
    <t>3134301605024</t>
  </si>
  <si>
    <t>3000866</t>
  </si>
  <si>
    <t>2134301001128</t>
  </si>
  <si>
    <t>2134301001118</t>
  </si>
  <si>
    <t>2134301001219</t>
  </si>
  <si>
    <t>2134301001315</t>
  </si>
  <si>
    <t>2134301001107</t>
  </si>
  <si>
    <t>3000867</t>
  </si>
  <si>
    <t>2134301001329</t>
  </si>
  <si>
    <t>2134301001420</t>
  </si>
  <si>
    <t>2134301001408</t>
  </si>
  <si>
    <t>2134301001413</t>
  </si>
  <si>
    <t>2134301001327</t>
  </si>
  <si>
    <t>..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</si>
</sst>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134"/>
    </font>
    <font>
      <b/>
      <sz val="18"/>
      <name val="宋体"/>
      <charset val="134"/>
      <scheme val="major"/>
    </font>
    <font>
      <sz val="11"/>
      <name val="仿宋"/>
      <charset val="134"/>
    </font>
    <font>
      <sz val="10"/>
      <name val="宋体"/>
      <charset val="0"/>
      <scheme val="major"/>
    </font>
    <font>
      <sz val="10"/>
      <name val="Arial"/>
      <charset val="0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10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5" fillId="7" borderId="3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0" borderId="0"/>
    <xf numFmtId="0" fontId="13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54" applyFont="1" applyFill="1" applyAlignment="1">
      <alignment horizontal="center"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2"/>
  <sheetViews>
    <sheetView tabSelected="1" workbookViewId="0">
      <selection activeCell="J87" sqref="J87"/>
    </sheetView>
  </sheetViews>
  <sheetFormatPr defaultColWidth="9" defaultRowHeight="12"/>
  <cols>
    <col min="1" max="1" width="4.25" style="1" customWidth="1"/>
    <col min="2" max="2" width="7.625" style="6" customWidth="1"/>
    <col min="3" max="3" width="13.875" style="6" customWidth="1"/>
    <col min="4" max="4" width="8" style="1" customWidth="1"/>
    <col min="5" max="5" width="6.375" style="1" customWidth="1"/>
    <col min="6" max="6" width="7.75" style="6" customWidth="1"/>
    <col min="7" max="7" width="8.75" style="7" customWidth="1"/>
    <col min="8" max="8" width="6.75" style="8" customWidth="1"/>
    <col min="9" max="9" width="8.625" style="1" customWidth="1"/>
    <col min="10" max="10" width="5.875" style="7" customWidth="1"/>
    <col min="11" max="11" width="4.75" style="1" customWidth="1"/>
    <col min="12" max="12" width="6.75" style="1" customWidth="1"/>
    <col min="13" max="16384" width="9" style="1"/>
  </cols>
  <sheetData>
    <row r="1" s="1" customFormat="1" ht="54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2" customFormat="1" ht="45" customHeight="1" spans="1:12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0" t="s">
        <v>9</v>
      </c>
      <c r="J2" s="12" t="s">
        <v>10</v>
      </c>
      <c r="K2" s="10" t="s">
        <v>11</v>
      </c>
      <c r="L2" s="10" t="s">
        <v>12</v>
      </c>
    </row>
    <row r="3" s="3" customFormat="1" ht="25" customHeight="1" spans="1:12">
      <c r="A3" s="14">
        <v>1</v>
      </c>
      <c r="B3" s="15">
        <v>3000824</v>
      </c>
      <c r="C3" s="16" t="s">
        <v>13</v>
      </c>
      <c r="D3" s="15">
        <v>102</v>
      </c>
      <c r="E3" s="15">
        <v>105</v>
      </c>
      <c r="F3" s="15">
        <f>D3+E3</f>
        <v>207</v>
      </c>
      <c r="G3" s="17">
        <f>F3/3*0.5</f>
        <v>34.5</v>
      </c>
      <c r="H3" s="17">
        <v>81.2</v>
      </c>
      <c r="I3" s="17">
        <f>H3*0.5</f>
        <v>40.6</v>
      </c>
      <c r="J3" s="17">
        <f>G3+I3</f>
        <v>75.1</v>
      </c>
      <c r="K3" s="15">
        <v>1</v>
      </c>
      <c r="L3" s="15" t="s">
        <v>14</v>
      </c>
    </row>
    <row r="4" s="3" customFormat="1" ht="25" customHeight="1" spans="1:12">
      <c r="A4" s="14">
        <v>1</v>
      </c>
      <c r="B4" s="15">
        <v>3000824</v>
      </c>
      <c r="C4" s="16" t="s">
        <v>15</v>
      </c>
      <c r="D4" s="15">
        <v>78</v>
      </c>
      <c r="E4" s="15">
        <v>95.5</v>
      </c>
      <c r="F4" s="15">
        <f>D4+E4</f>
        <v>173.5</v>
      </c>
      <c r="G4" s="17">
        <f>F4/3*0.5</f>
        <v>28.9166666666667</v>
      </c>
      <c r="H4" s="17">
        <v>78</v>
      </c>
      <c r="I4" s="17">
        <f>H4*0.5</f>
        <v>39</v>
      </c>
      <c r="J4" s="17">
        <f>G4+I4</f>
        <v>67.9166666666667</v>
      </c>
      <c r="K4" s="15">
        <v>2</v>
      </c>
      <c r="L4" s="15"/>
    </row>
    <row r="5" s="3" customFormat="1" ht="25" customHeight="1" spans="1:12">
      <c r="A5" s="14">
        <v>3</v>
      </c>
      <c r="B5" s="15">
        <v>3000827</v>
      </c>
      <c r="C5" s="16" t="s">
        <v>16</v>
      </c>
      <c r="D5" s="15">
        <v>98.5</v>
      </c>
      <c r="E5" s="15">
        <v>103</v>
      </c>
      <c r="F5" s="15">
        <f t="shared" ref="F5:F11" si="0">D5+E5</f>
        <v>201.5</v>
      </c>
      <c r="G5" s="17">
        <f t="shared" ref="G5:G11" si="1">F5/3*0.5</f>
        <v>33.5833333333333</v>
      </c>
      <c r="H5" s="17">
        <v>82.6</v>
      </c>
      <c r="I5" s="17">
        <f t="shared" ref="I5:I11" si="2">H5*0.5</f>
        <v>41.3</v>
      </c>
      <c r="J5" s="17">
        <f t="shared" ref="J5:J17" si="3">G5+I5</f>
        <v>74.8833333333333</v>
      </c>
      <c r="K5" s="15">
        <v>1</v>
      </c>
      <c r="L5" s="15" t="s">
        <v>14</v>
      </c>
    </row>
    <row r="6" s="3" customFormat="1" ht="25" customHeight="1" spans="1:12">
      <c r="A6" s="14">
        <v>4</v>
      </c>
      <c r="B6" s="15">
        <v>3000827</v>
      </c>
      <c r="C6" s="16" t="s">
        <v>17</v>
      </c>
      <c r="D6" s="15">
        <v>77.5</v>
      </c>
      <c r="E6" s="15">
        <v>81.5</v>
      </c>
      <c r="F6" s="15">
        <f t="shared" si="0"/>
        <v>159</v>
      </c>
      <c r="G6" s="17">
        <f t="shared" si="1"/>
        <v>26.5</v>
      </c>
      <c r="H6" s="17">
        <v>76</v>
      </c>
      <c r="I6" s="17">
        <f t="shared" si="2"/>
        <v>38</v>
      </c>
      <c r="J6" s="17">
        <f t="shared" si="3"/>
        <v>64.5</v>
      </c>
      <c r="K6" s="15">
        <v>2</v>
      </c>
      <c r="L6" s="15"/>
    </row>
    <row r="7" s="1" customFormat="1" ht="25" customHeight="1" spans="1:12">
      <c r="A7" s="14">
        <v>5</v>
      </c>
      <c r="B7" s="15" t="s">
        <v>18</v>
      </c>
      <c r="C7" s="27" t="s">
        <v>19</v>
      </c>
      <c r="D7" s="15">
        <v>90.5</v>
      </c>
      <c r="E7" s="15">
        <v>103</v>
      </c>
      <c r="F7" s="15">
        <f t="shared" si="0"/>
        <v>193.5</v>
      </c>
      <c r="G7" s="19">
        <f t="shared" si="1"/>
        <v>32.25</v>
      </c>
      <c r="H7" s="20">
        <v>85.8</v>
      </c>
      <c r="I7" s="20">
        <f t="shared" si="2"/>
        <v>42.9</v>
      </c>
      <c r="J7" s="19">
        <f t="shared" si="3"/>
        <v>75.15</v>
      </c>
      <c r="K7" s="14">
        <v>1</v>
      </c>
      <c r="L7" s="15" t="s">
        <v>14</v>
      </c>
    </row>
    <row r="8" s="1" customFormat="1" ht="25" customHeight="1" spans="1:12">
      <c r="A8" s="14">
        <v>6</v>
      </c>
      <c r="B8" s="15" t="s">
        <v>18</v>
      </c>
      <c r="C8" s="18" t="s">
        <v>20</v>
      </c>
      <c r="D8" s="15">
        <v>103.5</v>
      </c>
      <c r="E8" s="15">
        <v>116.5</v>
      </c>
      <c r="F8" s="15">
        <f t="shared" si="0"/>
        <v>220</v>
      </c>
      <c r="G8" s="19">
        <f t="shared" si="1"/>
        <v>36.6666666666667</v>
      </c>
      <c r="H8" s="20">
        <v>76.6</v>
      </c>
      <c r="I8" s="20">
        <f t="shared" si="2"/>
        <v>38.3</v>
      </c>
      <c r="J8" s="19">
        <f t="shared" si="3"/>
        <v>74.9666666666667</v>
      </c>
      <c r="K8" s="14">
        <v>2</v>
      </c>
      <c r="L8" s="15"/>
    </row>
    <row r="9" s="1" customFormat="1" ht="25" customHeight="1" spans="1:12">
      <c r="A9" s="14">
        <v>7</v>
      </c>
      <c r="B9" s="15" t="s">
        <v>18</v>
      </c>
      <c r="C9" s="18" t="s">
        <v>21</v>
      </c>
      <c r="D9" s="15">
        <v>98</v>
      </c>
      <c r="E9" s="15">
        <v>93</v>
      </c>
      <c r="F9" s="15">
        <f t="shared" si="0"/>
        <v>191</v>
      </c>
      <c r="G9" s="19">
        <f t="shared" si="1"/>
        <v>31.8333333333333</v>
      </c>
      <c r="H9" s="20">
        <v>78</v>
      </c>
      <c r="I9" s="20">
        <f t="shared" si="2"/>
        <v>39</v>
      </c>
      <c r="J9" s="19">
        <f t="shared" si="3"/>
        <v>70.8333333333333</v>
      </c>
      <c r="K9" s="14">
        <v>3</v>
      </c>
      <c r="L9" s="15"/>
    </row>
    <row r="10" s="1" customFormat="1" ht="25" customHeight="1" spans="1:12">
      <c r="A10" s="14">
        <v>8</v>
      </c>
      <c r="B10" s="15" t="s">
        <v>18</v>
      </c>
      <c r="C10" s="18" t="s">
        <v>22</v>
      </c>
      <c r="D10" s="15">
        <v>92</v>
      </c>
      <c r="E10" s="15">
        <v>101</v>
      </c>
      <c r="F10" s="15">
        <f t="shared" si="0"/>
        <v>193</v>
      </c>
      <c r="G10" s="19">
        <f t="shared" si="1"/>
        <v>32.1666666666667</v>
      </c>
      <c r="H10" s="20">
        <v>74.8</v>
      </c>
      <c r="I10" s="20">
        <f t="shared" si="2"/>
        <v>37.4</v>
      </c>
      <c r="J10" s="19">
        <f t="shared" si="3"/>
        <v>69.5666666666667</v>
      </c>
      <c r="K10" s="14">
        <v>4</v>
      </c>
      <c r="L10" s="15"/>
    </row>
    <row r="11" s="1" customFormat="1" ht="25" customHeight="1" spans="1:12">
      <c r="A11" s="14">
        <v>9</v>
      </c>
      <c r="B11" s="15" t="s">
        <v>18</v>
      </c>
      <c r="C11" s="18" t="s">
        <v>23</v>
      </c>
      <c r="D11" s="15">
        <v>89.5</v>
      </c>
      <c r="E11" s="15">
        <v>94</v>
      </c>
      <c r="F11" s="15">
        <f t="shared" si="0"/>
        <v>183.5</v>
      </c>
      <c r="G11" s="19">
        <f t="shared" si="1"/>
        <v>30.5833333333333</v>
      </c>
      <c r="H11" s="20">
        <v>74.2</v>
      </c>
      <c r="I11" s="20">
        <f t="shared" si="2"/>
        <v>37.1</v>
      </c>
      <c r="J11" s="19">
        <f t="shared" si="3"/>
        <v>67.6833333333333</v>
      </c>
      <c r="K11" s="14">
        <v>5</v>
      </c>
      <c r="L11" s="15"/>
    </row>
    <row r="12" s="1" customFormat="1" ht="25" customHeight="1" spans="1:12">
      <c r="A12" s="14">
        <v>10</v>
      </c>
      <c r="B12" s="15" t="s">
        <v>24</v>
      </c>
      <c r="C12" s="18" t="s">
        <v>25</v>
      </c>
      <c r="D12" s="15">
        <v>90.5</v>
      </c>
      <c r="E12" s="15">
        <v>93.5</v>
      </c>
      <c r="F12" s="15">
        <f t="shared" ref="F12:F35" si="4">D12+E12</f>
        <v>184</v>
      </c>
      <c r="G12" s="17">
        <f t="shared" ref="G12:G51" si="5">F12/3*0.5</f>
        <v>30.6666666666667</v>
      </c>
      <c r="H12" s="17">
        <v>80.4</v>
      </c>
      <c r="I12" s="17">
        <f t="shared" ref="I12:I33" si="6">H12*0.5</f>
        <v>40.2</v>
      </c>
      <c r="J12" s="17">
        <f t="shared" si="3"/>
        <v>70.8666666666667</v>
      </c>
      <c r="K12" s="15">
        <v>1</v>
      </c>
      <c r="L12" s="15" t="s">
        <v>14</v>
      </c>
    </row>
    <row r="13" s="1" customFormat="1" ht="25" customHeight="1" spans="1:12">
      <c r="A13" s="14">
        <v>11</v>
      </c>
      <c r="B13" s="15" t="s">
        <v>24</v>
      </c>
      <c r="C13" s="18" t="s">
        <v>26</v>
      </c>
      <c r="D13" s="15">
        <v>94.5</v>
      </c>
      <c r="E13" s="15">
        <v>96.5</v>
      </c>
      <c r="F13" s="15">
        <f t="shared" si="4"/>
        <v>191</v>
      </c>
      <c r="G13" s="17">
        <f t="shared" si="5"/>
        <v>31.8333333333333</v>
      </c>
      <c r="H13" s="17">
        <v>76.5</v>
      </c>
      <c r="I13" s="17">
        <f t="shared" si="6"/>
        <v>38.25</v>
      </c>
      <c r="J13" s="17">
        <f t="shared" si="3"/>
        <v>70.0833333333333</v>
      </c>
      <c r="K13" s="15">
        <v>2</v>
      </c>
      <c r="L13" s="15"/>
    </row>
    <row r="14" s="1" customFormat="1" ht="25" customHeight="1" spans="1:12">
      <c r="A14" s="14">
        <v>12</v>
      </c>
      <c r="B14" s="15" t="s">
        <v>24</v>
      </c>
      <c r="C14" s="18" t="s">
        <v>27</v>
      </c>
      <c r="D14" s="15">
        <v>75.5</v>
      </c>
      <c r="E14" s="15">
        <v>105</v>
      </c>
      <c r="F14" s="15">
        <f t="shared" si="4"/>
        <v>180.5</v>
      </c>
      <c r="G14" s="17">
        <f t="shared" si="5"/>
        <v>30.0833333333333</v>
      </c>
      <c r="H14" s="17">
        <v>76.4</v>
      </c>
      <c r="I14" s="17">
        <f t="shared" si="6"/>
        <v>38.2</v>
      </c>
      <c r="J14" s="17">
        <f t="shared" si="3"/>
        <v>68.2833333333333</v>
      </c>
      <c r="K14" s="15">
        <v>3</v>
      </c>
      <c r="L14" s="15"/>
    </row>
    <row r="15" s="1" customFormat="1" ht="25" customHeight="1" spans="1:12">
      <c r="A15" s="14">
        <v>14</v>
      </c>
      <c r="B15" s="15" t="s">
        <v>24</v>
      </c>
      <c r="C15" s="18" t="s">
        <v>28</v>
      </c>
      <c r="D15" s="15">
        <v>85.5</v>
      </c>
      <c r="E15" s="15">
        <v>90</v>
      </c>
      <c r="F15" s="15">
        <f t="shared" si="4"/>
        <v>175.5</v>
      </c>
      <c r="G15" s="17">
        <f t="shared" si="5"/>
        <v>29.25</v>
      </c>
      <c r="H15" s="17">
        <v>76.9</v>
      </c>
      <c r="I15" s="17">
        <f t="shared" si="6"/>
        <v>38.45</v>
      </c>
      <c r="J15" s="17">
        <f t="shared" si="3"/>
        <v>67.7</v>
      </c>
      <c r="K15" s="15">
        <v>4</v>
      </c>
      <c r="L15" s="15"/>
    </row>
    <row r="16" s="1" customFormat="1" ht="25" customHeight="1" spans="1:12">
      <c r="A16" s="14">
        <v>13</v>
      </c>
      <c r="B16" s="15" t="s">
        <v>24</v>
      </c>
      <c r="C16" s="18" t="s">
        <v>29</v>
      </c>
      <c r="D16" s="15">
        <v>81</v>
      </c>
      <c r="E16" s="15">
        <v>94.5</v>
      </c>
      <c r="F16" s="15">
        <f t="shared" si="4"/>
        <v>175.5</v>
      </c>
      <c r="G16" s="17">
        <f t="shared" si="5"/>
        <v>29.25</v>
      </c>
      <c r="H16" s="17">
        <v>74.4</v>
      </c>
      <c r="I16" s="17">
        <f t="shared" si="6"/>
        <v>37.2</v>
      </c>
      <c r="J16" s="17">
        <f t="shared" si="3"/>
        <v>66.45</v>
      </c>
      <c r="K16" s="15">
        <v>5</v>
      </c>
      <c r="L16" s="15"/>
    </row>
    <row r="17" s="1" customFormat="1" ht="25" customHeight="1" spans="1:12">
      <c r="A17" s="14">
        <v>15</v>
      </c>
      <c r="B17" s="15" t="s">
        <v>30</v>
      </c>
      <c r="C17" s="18" t="s">
        <v>31</v>
      </c>
      <c r="D17" s="15">
        <v>93.5</v>
      </c>
      <c r="E17" s="15">
        <v>100.5</v>
      </c>
      <c r="F17" s="15">
        <f t="shared" si="4"/>
        <v>194</v>
      </c>
      <c r="G17" s="17">
        <f t="shared" si="5"/>
        <v>32.3333333333333</v>
      </c>
      <c r="H17" s="17">
        <v>82.4</v>
      </c>
      <c r="I17" s="17">
        <f t="shared" si="6"/>
        <v>41.2</v>
      </c>
      <c r="J17" s="17">
        <f t="shared" si="3"/>
        <v>73.5333333333333</v>
      </c>
      <c r="K17" s="15">
        <v>1</v>
      </c>
      <c r="L17" s="15" t="s">
        <v>14</v>
      </c>
    </row>
    <row r="18" s="1" customFormat="1" ht="25" customHeight="1" spans="1:12">
      <c r="A18" s="14">
        <v>16</v>
      </c>
      <c r="B18" s="15" t="s">
        <v>32</v>
      </c>
      <c r="C18" s="18" t="s">
        <v>33</v>
      </c>
      <c r="D18" s="15">
        <v>83.5</v>
      </c>
      <c r="E18" s="15">
        <v>99</v>
      </c>
      <c r="F18" s="15">
        <f t="shared" si="4"/>
        <v>182.5</v>
      </c>
      <c r="G18" s="17">
        <f t="shared" si="5"/>
        <v>30.4166666666667</v>
      </c>
      <c r="H18" s="17">
        <v>81.4</v>
      </c>
      <c r="I18" s="17">
        <f t="shared" si="6"/>
        <v>40.7</v>
      </c>
      <c r="J18" s="17">
        <f t="shared" ref="J18:J27" si="7">G18+I18</f>
        <v>71.1166666666667</v>
      </c>
      <c r="K18" s="15">
        <v>1</v>
      </c>
      <c r="L18" s="15" t="s">
        <v>14</v>
      </c>
    </row>
    <row r="19" s="1" customFormat="1" ht="25" customHeight="1" spans="1:12">
      <c r="A19" s="14">
        <v>17</v>
      </c>
      <c r="B19" s="15" t="s">
        <v>32</v>
      </c>
      <c r="C19" s="18" t="s">
        <v>34</v>
      </c>
      <c r="D19" s="15">
        <v>79</v>
      </c>
      <c r="E19" s="15">
        <v>98.5</v>
      </c>
      <c r="F19" s="15">
        <f t="shared" si="4"/>
        <v>177.5</v>
      </c>
      <c r="G19" s="17">
        <f t="shared" si="5"/>
        <v>29.5833333333333</v>
      </c>
      <c r="H19" s="17">
        <v>81.4</v>
      </c>
      <c r="I19" s="17">
        <f t="shared" si="6"/>
        <v>40.7</v>
      </c>
      <c r="J19" s="17">
        <f t="shared" si="7"/>
        <v>70.2833333333333</v>
      </c>
      <c r="K19" s="15">
        <v>2</v>
      </c>
      <c r="L19" s="15"/>
    </row>
    <row r="20" s="1" customFormat="1" ht="25" customHeight="1" spans="1:12">
      <c r="A20" s="14">
        <v>18</v>
      </c>
      <c r="B20" s="15" t="s">
        <v>32</v>
      </c>
      <c r="C20" s="18" t="s">
        <v>35</v>
      </c>
      <c r="D20" s="15">
        <v>83.5</v>
      </c>
      <c r="E20" s="15">
        <v>89.5</v>
      </c>
      <c r="F20" s="15">
        <f t="shared" si="4"/>
        <v>173</v>
      </c>
      <c r="G20" s="17">
        <f t="shared" si="5"/>
        <v>28.8333333333333</v>
      </c>
      <c r="H20" s="17">
        <v>75.2</v>
      </c>
      <c r="I20" s="17">
        <f t="shared" si="6"/>
        <v>37.6</v>
      </c>
      <c r="J20" s="17">
        <f t="shared" si="7"/>
        <v>66.4333333333333</v>
      </c>
      <c r="K20" s="15">
        <v>3</v>
      </c>
      <c r="L20" s="15"/>
    </row>
    <row r="21" s="1" customFormat="1" ht="25" customHeight="1" spans="1:12">
      <c r="A21" s="14">
        <v>19</v>
      </c>
      <c r="B21" s="15" t="s">
        <v>36</v>
      </c>
      <c r="C21" s="18" t="s">
        <v>37</v>
      </c>
      <c r="D21" s="15">
        <v>90.5</v>
      </c>
      <c r="E21" s="15">
        <v>109</v>
      </c>
      <c r="F21" s="15">
        <f t="shared" si="4"/>
        <v>199.5</v>
      </c>
      <c r="G21" s="17">
        <f t="shared" si="5"/>
        <v>33.25</v>
      </c>
      <c r="H21" s="17">
        <v>80</v>
      </c>
      <c r="I21" s="17">
        <f t="shared" si="6"/>
        <v>40</v>
      </c>
      <c r="J21" s="17">
        <f t="shared" si="7"/>
        <v>73.25</v>
      </c>
      <c r="K21" s="15">
        <v>1</v>
      </c>
      <c r="L21" s="15" t="s">
        <v>14</v>
      </c>
    </row>
    <row r="22" s="1" customFormat="1" ht="25" customHeight="1" spans="1:12">
      <c r="A22" s="14">
        <v>20</v>
      </c>
      <c r="B22" s="15" t="s">
        <v>36</v>
      </c>
      <c r="C22" s="18" t="s">
        <v>38</v>
      </c>
      <c r="D22" s="15">
        <v>83</v>
      </c>
      <c r="E22" s="15">
        <v>103</v>
      </c>
      <c r="F22" s="15">
        <f t="shared" si="4"/>
        <v>186</v>
      </c>
      <c r="G22" s="17">
        <f t="shared" si="5"/>
        <v>31</v>
      </c>
      <c r="H22" s="17">
        <v>76.4</v>
      </c>
      <c r="I22" s="17">
        <f t="shared" si="6"/>
        <v>38.2</v>
      </c>
      <c r="J22" s="17">
        <f t="shared" si="7"/>
        <v>69.2</v>
      </c>
      <c r="K22" s="15">
        <v>2</v>
      </c>
      <c r="L22" s="15" t="s">
        <v>14</v>
      </c>
    </row>
    <row r="23" s="1" customFormat="1" ht="25" customHeight="1" spans="1:12">
      <c r="A23" s="14">
        <v>21</v>
      </c>
      <c r="B23" s="15" t="s">
        <v>36</v>
      </c>
      <c r="C23" s="18" t="s">
        <v>39</v>
      </c>
      <c r="D23" s="15">
        <v>78.5</v>
      </c>
      <c r="E23" s="15">
        <v>83</v>
      </c>
      <c r="F23" s="15">
        <f t="shared" si="4"/>
        <v>161.5</v>
      </c>
      <c r="G23" s="17">
        <f t="shared" si="5"/>
        <v>26.9166666666667</v>
      </c>
      <c r="H23" s="17">
        <v>78.2</v>
      </c>
      <c r="I23" s="17">
        <f t="shared" si="6"/>
        <v>39.1</v>
      </c>
      <c r="J23" s="17">
        <f t="shared" si="7"/>
        <v>66.0166666666667</v>
      </c>
      <c r="K23" s="15">
        <v>3</v>
      </c>
      <c r="L23" s="15"/>
    </row>
    <row r="24" s="1" customFormat="1" ht="25" customHeight="1" spans="1:12">
      <c r="A24" s="14">
        <v>22</v>
      </c>
      <c r="B24" s="15" t="s">
        <v>36</v>
      </c>
      <c r="C24" s="18" t="s">
        <v>40</v>
      </c>
      <c r="D24" s="15">
        <v>72</v>
      </c>
      <c r="E24" s="15">
        <v>89</v>
      </c>
      <c r="F24" s="15">
        <f t="shared" si="4"/>
        <v>161</v>
      </c>
      <c r="G24" s="17">
        <f t="shared" si="5"/>
        <v>26.8333333333333</v>
      </c>
      <c r="H24" s="17">
        <v>77</v>
      </c>
      <c r="I24" s="17">
        <f t="shared" si="6"/>
        <v>38.5</v>
      </c>
      <c r="J24" s="17">
        <f t="shared" si="7"/>
        <v>65.3333333333333</v>
      </c>
      <c r="K24" s="15">
        <v>4</v>
      </c>
      <c r="L24" s="15"/>
    </row>
    <row r="25" s="1" customFormat="1" ht="25" customHeight="1" spans="1:12">
      <c r="A25" s="14">
        <v>23</v>
      </c>
      <c r="B25" s="15" t="s">
        <v>41</v>
      </c>
      <c r="C25" s="18" t="s">
        <v>42</v>
      </c>
      <c r="D25" s="15">
        <v>85</v>
      </c>
      <c r="E25" s="15">
        <v>116</v>
      </c>
      <c r="F25" s="15">
        <f t="shared" si="4"/>
        <v>201</v>
      </c>
      <c r="G25" s="17">
        <f t="shared" si="5"/>
        <v>33.5</v>
      </c>
      <c r="H25" s="17">
        <v>79</v>
      </c>
      <c r="I25" s="17">
        <f t="shared" si="6"/>
        <v>39.5</v>
      </c>
      <c r="J25" s="17">
        <f t="shared" si="7"/>
        <v>73</v>
      </c>
      <c r="K25" s="15">
        <v>1</v>
      </c>
      <c r="L25" s="15" t="s">
        <v>14</v>
      </c>
    </row>
    <row r="26" s="3" customFormat="1" ht="25" customHeight="1" spans="1:12">
      <c r="A26" s="14">
        <v>25</v>
      </c>
      <c r="B26" s="15" t="s">
        <v>41</v>
      </c>
      <c r="C26" s="18" t="s">
        <v>43</v>
      </c>
      <c r="D26" s="15">
        <v>84.5</v>
      </c>
      <c r="E26" s="15">
        <v>91</v>
      </c>
      <c r="F26" s="15">
        <f t="shared" si="4"/>
        <v>175.5</v>
      </c>
      <c r="G26" s="17">
        <f t="shared" si="5"/>
        <v>29.25</v>
      </c>
      <c r="H26" s="17">
        <v>79.6</v>
      </c>
      <c r="I26" s="17">
        <f t="shared" si="6"/>
        <v>39.8</v>
      </c>
      <c r="J26" s="17">
        <f t="shared" si="7"/>
        <v>69.05</v>
      </c>
      <c r="K26" s="15">
        <v>2</v>
      </c>
      <c r="L26" s="15"/>
    </row>
    <row r="27" s="3" customFormat="1" ht="25" customHeight="1" spans="1:12">
      <c r="A27" s="14">
        <v>24</v>
      </c>
      <c r="B27" s="15" t="s">
        <v>41</v>
      </c>
      <c r="C27" s="18" t="s">
        <v>44</v>
      </c>
      <c r="D27" s="15">
        <v>82.5</v>
      </c>
      <c r="E27" s="15">
        <v>101</v>
      </c>
      <c r="F27" s="15">
        <f t="shared" si="4"/>
        <v>183.5</v>
      </c>
      <c r="G27" s="17">
        <f t="shared" si="5"/>
        <v>30.5833333333333</v>
      </c>
      <c r="H27" s="17">
        <v>72.6</v>
      </c>
      <c r="I27" s="17">
        <f t="shared" si="6"/>
        <v>36.3</v>
      </c>
      <c r="J27" s="17">
        <f t="shared" si="7"/>
        <v>66.8833333333333</v>
      </c>
      <c r="K27" s="15">
        <v>3</v>
      </c>
      <c r="L27" s="15"/>
    </row>
    <row r="28" s="3" customFormat="1" ht="25" customHeight="1" spans="1:12">
      <c r="A28" s="14">
        <v>26</v>
      </c>
      <c r="B28" s="15" t="s">
        <v>41</v>
      </c>
      <c r="C28" s="18" t="s">
        <v>45</v>
      </c>
      <c r="D28" s="15">
        <v>90</v>
      </c>
      <c r="E28" s="15">
        <v>85</v>
      </c>
      <c r="F28" s="15">
        <f t="shared" si="4"/>
        <v>175</v>
      </c>
      <c r="G28" s="17">
        <f t="shared" si="5"/>
        <v>29.1666666666667</v>
      </c>
      <c r="H28" s="17">
        <v>74.4</v>
      </c>
      <c r="I28" s="17">
        <f t="shared" si="6"/>
        <v>37.2</v>
      </c>
      <c r="J28" s="17">
        <f t="shared" ref="J28:J33" si="8">G28+I28</f>
        <v>66.3666666666667</v>
      </c>
      <c r="K28" s="15">
        <v>4</v>
      </c>
      <c r="L28" s="15"/>
    </row>
    <row r="29" s="3" customFormat="1" ht="25" customHeight="1" spans="1:12">
      <c r="A29" s="14">
        <v>27</v>
      </c>
      <c r="B29" s="15" t="s">
        <v>41</v>
      </c>
      <c r="C29" s="18" t="s">
        <v>46</v>
      </c>
      <c r="D29" s="15">
        <v>75.5</v>
      </c>
      <c r="E29" s="15">
        <v>85</v>
      </c>
      <c r="F29" s="15">
        <f t="shared" si="4"/>
        <v>160.5</v>
      </c>
      <c r="G29" s="17">
        <f t="shared" si="5"/>
        <v>26.75</v>
      </c>
      <c r="H29" s="17">
        <v>76</v>
      </c>
      <c r="I29" s="17">
        <f t="shared" si="6"/>
        <v>38</v>
      </c>
      <c r="J29" s="17">
        <f t="shared" si="8"/>
        <v>64.75</v>
      </c>
      <c r="K29" s="15">
        <v>5</v>
      </c>
      <c r="L29" s="15"/>
    </row>
    <row r="30" s="3" customFormat="1" ht="25" customHeight="1" spans="1:12">
      <c r="A30" s="14">
        <v>28</v>
      </c>
      <c r="B30" s="15" t="s">
        <v>47</v>
      </c>
      <c r="C30" s="18" t="s">
        <v>48</v>
      </c>
      <c r="D30" s="15">
        <v>66</v>
      </c>
      <c r="E30" s="15">
        <v>90.5</v>
      </c>
      <c r="F30" s="15">
        <f t="shared" si="4"/>
        <v>156.5</v>
      </c>
      <c r="G30" s="17">
        <f t="shared" si="5"/>
        <v>26.0833333333333</v>
      </c>
      <c r="H30" s="17">
        <v>76.4</v>
      </c>
      <c r="I30" s="17">
        <f t="shared" si="6"/>
        <v>38.2</v>
      </c>
      <c r="J30" s="17">
        <f t="shared" si="8"/>
        <v>64.2833333333333</v>
      </c>
      <c r="K30" s="15">
        <v>1</v>
      </c>
      <c r="L30" s="15" t="s">
        <v>14</v>
      </c>
    </row>
    <row r="31" s="1" customFormat="1" ht="24.95" customHeight="1" spans="1:12">
      <c r="A31" s="14">
        <v>29</v>
      </c>
      <c r="B31" s="15">
        <v>3000839</v>
      </c>
      <c r="C31" s="28" t="s">
        <v>49</v>
      </c>
      <c r="D31" s="15">
        <v>87.5</v>
      </c>
      <c r="E31" s="15">
        <v>106</v>
      </c>
      <c r="F31" s="15">
        <f t="shared" si="4"/>
        <v>193.5</v>
      </c>
      <c r="G31" s="17">
        <f t="shared" si="5"/>
        <v>32.25</v>
      </c>
      <c r="H31" s="17">
        <v>81.4</v>
      </c>
      <c r="I31" s="17">
        <f t="shared" si="6"/>
        <v>40.7</v>
      </c>
      <c r="J31" s="17">
        <f t="shared" si="8"/>
        <v>72.95</v>
      </c>
      <c r="K31" s="15">
        <v>1</v>
      </c>
      <c r="L31" s="15" t="s">
        <v>14</v>
      </c>
    </row>
    <row r="32" s="1" customFormat="1" ht="24.95" customHeight="1" spans="1:12">
      <c r="A32" s="14">
        <v>30</v>
      </c>
      <c r="B32" s="15">
        <v>3000839</v>
      </c>
      <c r="C32" s="28" t="s">
        <v>50</v>
      </c>
      <c r="D32" s="15">
        <v>91.5</v>
      </c>
      <c r="E32" s="15">
        <v>103.5</v>
      </c>
      <c r="F32" s="15">
        <f t="shared" si="4"/>
        <v>195</v>
      </c>
      <c r="G32" s="17">
        <f t="shared" si="5"/>
        <v>32.5</v>
      </c>
      <c r="H32" s="17">
        <v>79.8</v>
      </c>
      <c r="I32" s="17">
        <f t="shared" si="6"/>
        <v>39.9</v>
      </c>
      <c r="J32" s="17">
        <f t="shared" si="8"/>
        <v>72.4</v>
      </c>
      <c r="K32" s="15">
        <v>2</v>
      </c>
      <c r="L32" s="15"/>
    </row>
    <row r="33" s="1" customFormat="1" ht="24.95" customHeight="1" spans="1:12">
      <c r="A33" s="14">
        <v>31</v>
      </c>
      <c r="B33" s="15">
        <v>3000839</v>
      </c>
      <c r="C33" s="28" t="s">
        <v>51</v>
      </c>
      <c r="D33" s="15">
        <v>82</v>
      </c>
      <c r="E33" s="15">
        <v>109</v>
      </c>
      <c r="F33" s="15">
        <f t="shared" si="4"/>
        <v>191</v>
      </c>
      <c r="G33" s="17">
        <f t="shared" si="5"/>
        <v>31.8333333333333</v>
      </c>
      <c r="H33" s="17">
        <v>71</v>
      </c>
      <c r="I33" s="17">
        <f t="shared" si="6"/>
        <v>35.5</v>
      </c>
      <c r="J33" s="17">
        <f t="shared" si="8"/>
        <v>67.3333333333333</v>
      </c>
      <c r="K33" s="15">
        <v>3</v>
      </c>
      <c r="L33" s="15"/>
    </row>
    <row r="34" s="1" customFormat="1" ht="24.95" customHeight="1" spans="1:12">
      <c r="A34" s="14">
        <v>32</v>
      </c>
      <c r="B34" s="15">
        <v>3000839</v>
      </c>
      <c r="C34" s="28" t="s">
        <v>52</v>
      </c>
      <c r="D34" s="15">
        <v>97.5</v>
      </c>
      <c r="E34" s="15">
        <v>107</v>
      </c>
      <c r="F34" s="15">
        <f t="shared" si="4"/>
        <v>204.5</v>
      </c>
      <c r="G34" s="17">
        <f t="shared" si="5"/>
        <v>34.0833333333333</v>
      </c>
      <c r="H34" s="15" t="s">
        <v>53</v>
      </c>
      <c r="I34" s="15" t="s">
        <v>54</v>
      </c>
      <c r="J34" s="15">
        <v>34.08</v>
      </c>
      <c r="K34" s="15">
        <v>4</v>
      </c>
      <c r="L34" s="15"/>
    </row>
    <row r="35" s="1" customFormat="1" ht="24.95" customHeight="1" spans="1:12">
      <c r="A35" s="14">
        <v>33</v>
      </c>
      <c r="B35" s="15">
        <v>3000839</v>
      </c>
      <c r="C35" s="28" t="s">
        <v>55</v>
      </c>
      <c r="D35" s="15">
        <v>76</v>
      </c>
      <c r="E35" s="15">
        <v>116.5</v>
      </c>
      <c r="F35" s="15">
        <f t="shared" si="4"/>
        <v>192.5</v>
      </c>
      <c r="G35" s="17">
        <f t="shared" si="5"/>
        <v>32.0833333333333</v>
      </c>
      <c r="H35" s="15" t="s">
        <v>53</v>
      </c>
      <c r="I35" s="15" t="s">
        <v>54</v>
      </c>
      <c r="J35" s="15">
        <v>32.08</v>
      </c>
      <c r="K35" s="15">
        <v>5</v>
      </c>
      <c r="L35" s="15"/>
    </row>
    <row r="36" s="4" customFormat="1" ht="24" customHeight="1" spans="1:15">
      <c r="A36" s="14">
        <v>34</v>
      </c>
      <c r="B36" s="21" t="s">
        <v>56</v>
      </c>
      <c r="C36" s="16" t="s">
        <v>57</v>
      </c>
      <c r="D36" s="21">
        <v>63</v>
      </c>
      <c r="E36" s="21">
        <v>100</v>
      </c>
      <c r="F36" s="21">
        <v>163</v>
      </c>
      <c r="G36" s="20">
        <f t="shared" si="5"/>
        <v>27.1666666666667</v>
      </c>
      <c r="H36" s="20">
        <v>78.8</v>
      </c>
      <c r="I36" s="20">
        <v>39.4</v>
      </c>
      <c r="J36" s="20">
        <f t="shared" ref="J36:J43" si="9">G36+I36</f>
        <v>66.5666666666667</v>
      </c>
      <c r="K36" s="21">
        <v>1</v>
      </c>
      <c r="L36" s="21" t="s">
        <v>14</v>
      </c>
      <c r="M36" s="22"/>
      <c r="N36" s="22"/>
      <c r="O36" s="22"/>
    </row>
    <row r="37" s="4" customFormat="1" ht="24" customHeight="1" spans="1:15">
      <c r="A37" s="14">
        <v>35</v>
      </c>
      <c r="B37" s="21" t="s">
        <v>56</v>
      </c>
      <c r="C37" s="16" t="s">
        <v>58</v>
      </c>
      <c r="D37" s="21">
        <v>85</v>
      </c>
      <c r="E37" s="21">
        <v>80.5</v>
      </c>
      <c r="F37" s="21">
        <v>165.5</v>
      </c>
      <c r="G37" s="20">
        <f t="shared" si="5"/>
        <v>27.5833333333333</v>
      </c>
      <c r="H37" s="20">
        <v>75.8</v>
      </c>
      <c r="I37" s="20">
        <v>37.9</v>
      </c>
      <c r="J37" s="20">
        <f t="shared" si="9"/>
        <v>65.4833333333333</v>
      </c>
      <c r="K37" s="21">
        <v>2</v>
      </c>
      <c r="L37" s="21"/>
      <c r="M37" s="22"/>
      <c r="N37" s="23"/>
      <c r="O37" s="23"/>
    </row>
    <row r="38" s="4" customFormat="1" ht="24" customHeight="1" spans="1:15">
      <c r="A38" s="14">
        <v>36</v>
      </c>
      <c r="B38" s="21" t="s">
        <v>56</v>
      </c>
      <c r="C38" s="16" t="s">
        <v>59</v>
      </c>
      <c r="D38" s="21">
        <v>72.5</v>
      </c>
      <c r="E38" s="21">
        <v>93</v>
      </c>
      <c r="F38" s="21">
        <v>165.5</v>
      </c>
      <c r="G38" s="20">
        <f t="shared" si="5"/>
        <v>27.5833333333333</v>
      </c>
      <c r="H38" s="20">
        <v>73.6</v>
      </c>
      <c r="I38" s="20">
        <v>36.8</v>
      </c>
      <c r="J38" s="20">
        <f t="shared" si="9"/>
        <v>64.3833333333333</v>
      </c>
      <c r="K38" s="21">
        <v>3</v>
      </c>
      <c r="L38" s="21"/>
      <c r="M38" s="22"/>
      <c r="N38" s="22"/>
      <c r="O38" s="22"/>
    </row>
    <row r="39" s="4" customFormat="1" ht="24" customHeight="1" spans="1:15">
      <c r="A39" s="14">
        <v>37</v>
      </c>
      <c r="B39" s="21" t="s">
        <v>60</v>
      </c>
      <c r="C39" s="16" t="s">
        <v>61</v>
      </c>
      <c r="D39" s="21">
        <v>82</v>
      </c>
      <c r="E39" s="21">
        <v>95.5</v>
      </c>
      <c r="F39" s="21">
        <v>177.5</v>
      </c>
      <c r="G39" s="20">
        <f t="shared" si="5"/>
        <v>29.5833333333333</v>
      </c>
      <c r="H39" s="20">
        <v>78.6</v>
      </c>
      <c r="I39" s="20">
        <v>39.3</v>
      </c>
      <c r="J39" s="20">
        <f t="shared" si="9"/>
        <v>68.8833333333333</v>
      </c>
      <c r="K39" s="21">
        <v>1</v>
      </c>
      <c r="L39" s="21" t="s">
        <v>14</v>
      </c>
      <c r="M39" s="22"/>
      <c r="N39" s="22"/>
      <c r="O39" s="22"/>
    </row>
    <row r="40" s="4" customFormat="1" ht="24" customHeight="1" spans="1:15">
      <c r="A40" s="14">
        <v>38</v>
      </c>
      <c r="B40" s="21" t="s">
        <v>60</v>
      </c>
      <c r="C40" s="16" t="s">
        <v>62</v>
      </c>
      <c r="D40" s="21">
        <v>73</v>
      </c>
      <c r="E40" s="21">
        <v>78</v>
      </c>
      <c r="F40" s="21">
        <v>151</v>
      </c>
      <c r="G40" s="20">
        <f t="shared" si="5"/>
        <v>25.1666666666667</v>
      </c>
      <c r="H40" s="20">
        <v>77.6</v>
      </c>
      <c r="I40" s="20">
        <v>38.8</v>
      </c>
      <c r="J40" s="20">
        <f t="shared" si="9"/>
        <v>63.9666666666667</v>
      </c>
      <c r="K40" s="21">
        <v>2</v>
      </c>
      <c r="L40" s="21"/>
      <c r="M40" s="22"/>
      <c r="N40" s="22"/>
      <c r="O40" s="22"/>
    </row>
    <row r="41" s="4" customFormat="1" ht="24" customHeight="1" spans="1:15">
      <c r="A41" s="14">
        <v>39</v>
      </c>
      <c r="B41" s="21" t="s">
        <v>63</v>
      </c>
      <c r="C41" s="16" t="s">
        <v>64</v>
      </c>
      <c r="D41" s="21">
        <v>87.5</v>
      </c>
      <c r="E41" s="21">
        <v>105.5</v>
      </c>
      <c r="F41" s="21">
        <v>193</v>
      </c>
      <c r="G41" s="20">
        <f t="shared" si="5"/>
        <v>32.1666666666667</v>
      </c>
      <c r="H41" s="20">
        <v>80.8</v>
      </c>
      <c r="I41" s="20">
        <v>40.4</v>
      </c>
      <c r="J41" s="20">
        <f t="shared" si="9"/>
        <v>72.5666666666667</v>
      </c>
      <c r="K41" s="21">
        <v>1</v>
      </c>
      <c r="L41" s="21" t="s">
        <v>14</v>
      </c>
      <c r="M41" s="22"/>
      <c r="N41" s="22"/>
      <c r="O41" s="22"/>
    </row>
    <row r="42" s="4" customFormat="1" ht="24" customHeight="1" spans="1:15">
      <c r="A42" s="14">
        <v>40</v>
      </c>
      <c r="B42" s="21" t="s">
        <v>63</v>
      </c>
      <c r="C42" s="16" t="s">
        <v>65</v>
      </c>
      <c r="D42" s="21">
        <v>88</v>
      </c>
      <c r="E42" s="21">
        <v>87</v>
      </c>
      <c r="F42" s="21">
        <v>175</v>
      </c>
      <c r="G42" s="20">
        <f t="shared" si="5"/>
        <v>29.1666666666667</v>
      </c>
      <c r="H42" s="20">
        <v>72.2</v>
      </c>
      <c r="I42" s="20">
        <v>36.1</v>
      </c>
      <c r="J42" s="20">
        <f t="shared" si="9"/>
        <v>65.2666666666667</v>
      </c>
      <c r="K42" s="21">
        <v>2</v>
      </c>
      <c r="L42" s="21" t="s">
        <v>14</v>
      </c>
      <c r="M42" s="22"/>
      <c r="N42" s="22"/>
      <c r="O42" s="22"/>
    </row>
    <row r="43" s="4" customFormat="1" ht="24" customHeight="1" spans="1:15">
      <c r="A43" s="14">
        <v>41</v>
      </c>
      <c r="B43" s="21" t="s">
        <v>66</v>
      </c>
      <c r="C43" s="16" t="s">
        <v>67</v>
      </c>
      <c r="D43" s="21">
        <v>101.5</v>
      </c>
      <c r="E43" s="21">
        <v>105</v>
      </c>
      <c r="F43" s="21">
        <v>206.5</v>
      </c>
      <c r="G43" s="20">
        <f t="shared" si="5"/>
        <v>34.4166666666667</v>
      </c>
      <c r="H43" s="20">
        <v>79.4</v>
      </c>
      <c r="I43" s="20">
        <v>39.7</v>
      </c>
      <c r="J43" s="20">
        <f t="shared" si="9"/>
        <v>74.1166666666667</v>
      </c>
      <c r="K43" s="21">
        <v>1</v>
      </c>
      <c r="L43" s="21" t="s">
        <v>14</v>
      </c>
      <c r="M43" s="22"/>
      <c r="N43" s="22"/>
      <c r="O43" s="22"/>
    </row>
    <row r="44" s="4" customFormat="1" ht="24" customHeight="1" spans="1:15">
      <c r="A44" s="14">
        <v>42</v>
      </c>
      <c r="B44" s="21" t="s">
        <v>66</v>
      </c>
      <c r="C44" s="16" t="s">
        <v>68</v>
      </c>
      <c r="D44" s="21">
        <v>98</v>
      </c>
      <c r="E44" s="21">
        <v>98</v>
      </c>
      <c r="F44" s="21">
        <v>196</v>
      </c>
      <c r="G44" s="20">
        <f t="shared" si="5"/>
        <v>32.6666666666667</v>
      </c>
      <c r="H44" s="21" t="s">
        <v>53</v>
      </c>
      <c r="I44" s="21" t="s">
        <v>69</v>
      </c>
      <c r="J44" s="20">
        <v>32.6666666666667</v>
      </c>
      <c r="K44" s="21">
        <v>2</v>
      </c>
      <c r="L44" s="21"/>
      <c r="M44" s="22"/>
      <c r="N44" s="22"/>
      <c r="O44" s="22"/>
    </row>
    <row r="45" s="4" customFormat="1" ht="24" customHeight="1" spans="1:15">
      <c r="A45" s="14">
        <v>43</v>
      </c>
      <c r="B45" s="21" t="s">
        <v>66</v>
      </c>
      <c r="C45" s="16" t="s">
        <v>70</v>
      </c>
      <c r="D45" s="21">
        <v>76</v>
      </c>
      <c r="E45" s="21">
        <v>117</v>
      </c>
      <c r="F45" s="21">
        <v>193</v>
      </c>
      <c r="G45" s="20">
        <f t="shared" si="5"/>
        <v>32.1666666666667</v>
      </c>
      <c r="H45" s="21" t="s">
        <v>53</v>
      </c>
      <c r="I45" s="21" t="s">
        <v>69</v>
      </c>
      <c r="J45" s="20">
        <v>32.1666666666667</v>
      </c>
      <c r="K45" s="21">
        <v>3</v>
      </c>
      <c r="L45" s="21"/>
      <c r="M45" s="22"/>
      <c r="N45" s="22"/>
      <c r="O45" s="22"/>
    </row>
    <row r="46" s="4" customFormat="1" ht="24" customHeight="1" spans="1:15">
      <c r="A46" s="14">
        <v>44</v>
      </c>
      <c r="B46" s="21" t="s">
        <v>66</v>
      </c>
      <c r="C46" s="16" t="s">
        <v>71</v>
      </c>
      <c r="D46" s="21">
        <v>87.5</v>
      </c>
      <c r="E46" s="21">
        <v>104.5</v>
      </c>
      <c r="F46" s="21">
        <v>192</v>
      </c>
      <c r="G46" s="20">
        <f t="shared" si="5"/>
        <v>32</v>
      </c>
      <c r="H46" s="21" t="s">
        <v>53</v>
      </c>
      <c r="I46" s="21" t="s">
        <v>69</v>
      </c>
      <c r="J46" s="20">
        <v>32</v>
      </c>
      <c r="K46" s="21">
        <v>4</v>
      </c>
      <c r="L46" s="21"/>
      <c r="M46" s="22"/>
      <c r="N46" s="22"/>
      <c r="O46" s="22"/>
    </row>
    <row r="47" s="4" customFormat="1" ht="24" customHeight="1" spans="1:15">
      <c r="A47" s="14">
        <v>45</v>
      </c>
      <c r="B47" s="21" t="s">
        <v>66</v>
      </c>
      <c r="C47" s="16" t="s">
        <v>72</v>
      </c>
      <c r="D47" s="21">
        <v>79.5</v>
      </c>
      <c r="E47" s="21">
        <v>111.5</v>
      </c>
      <c r="F47" s="21">
        <v>191</v>
      </c>
      <c r="G47" s="20">
        <f t="shared" si="5"/>
        <v>31.8333333333333</v>
      </c>
      <c r="H47" s="21" t="s">
        <v>53</v>
      </c>
      <c r="I47" s="21" t="s">
        <v>69</v>
      </c>
      <c r="J47" s="20">
        <v>31.8333333333333</v>
      </c>
      <c r="K47" s="21">
        <v>5</v>
      </c>
      <c r="L47" s="21"/>
      <c r="M47" s="22"/>
      <c r="N47" s="22"/>
      <c r="O47" s="22"/>
    </row>
    <row r="48" s="4" customFormat="1" ht="24" customHeight="1" spans="1:15">
      <c r="A48" s="14">
        <v>46</v>
      </c>
      <c r="B48" s="21" t="s">
        <v>73</v>
      </c>
      <c r="C48" s="16" t="s">
        <v>74</v>
      </c>
      <c r="D48" s="21">
        <v>83</v>
      </c>
      <c r="E48" s="21">
        <v>97</v>
      </c>
      <c r="F48" s="21">
        <v>180</v>
      </c>
      <c r="G48" s="20">
        <f t="shared" si="5"/>
        <v>30</v>
      </c>
      <c r="H48" s="20">
        <v>77.8</v>
      </c>
      <c r="I48" s="20">
        <v>38.9</v>
      </c>
      <c r="J48" s="20">
        <f t="shared" ref="J48:J50" si="10">G48+I48</f>
        <v>68.9</v>
      </c>
      <c r="K48" s="21">
        <v>1</v>
      </c>
      <c r="L48" s="21" t="s">
        <v>14</v>
      </c>
      <c r="M48" s="22"/>
      <c r="N48" s="22"/>
      <c r="O48" s="22"/>
    </row>
    <row r="49" s="4" customFormat="1" ht="24" customHeight="1" spans="1:15">
      <c r="A49" s="14">
        <v>47</v>
      </c>
      <c r="B49" s="21" t="s">
        <v>75</v>
      </c>
      <c r="C49" s="16" t="s">
        <v>76</v>
      </c>
      <c r="D49" s="21">
        <v>83</v>
      </c>
      <c r="E49" s="21">
        <v>97</v>
      </c>
      <c r="F49" s="21">
        <v>180</v>
      </c>
      <c r="G49" s="20">
        <f t="shared" si="5"/>
        <v>30</v>
      </c>
      <c r="H49" s="20">
        <v>74</v>
      </c>
      <c r="I49" s="20">
        <v>37</v>
      </c>
      <c r="J49" s="20">
        <f t="shared" si="10"/>
        <v>67</v>
      </c>
      <c r="K49" s="21">
        <v>1</v>
      </c>
      <c r="L49" s="21" t="s">
        <v>14</v>
      </c>
      <c r="M49" s="22"/>
      <c r="N49" s="22"/>
      <c r="O49" s="22"/>
    </row>
    <row r="50" s="4" customFormat="1" ht="24" customHeight="1" spans="1:15">
      <c r="A50" s="14">
        <v>48</v>
      </c>
      <c r="B50" s="21" t="s">
        <v>75</v>
      </c>
      <c r="C50" s="16" t="s">
        <v>77</v>
      </c>
      <c r="D50" s="21">
        <v>73</v>
      </c>
      <c r="E50" s="21">
        <v>77.5</v>
      </c>
      <c r="F50" s="21">
        <v>150.5</v>
      </c>
      <c r="G50" s="20">
        <f t="shared" si="5"/>
        <v>25.0833333333333</v>
      </c>
      <c r="H50" s="20">
        <v>76.6</v>
      </c>
      <c r="I50" s="20">
        <v>38.3</v>
      </c>
      <c r="J50" s="20">
        <f t="shared" si="10"/>
        <v>63.3833333333333</v>
      </c>
      <c r="K50" s="21">
        <v>2</v>
      </c>
      <c r="L50" s="21"/>
      <c r="M50" s="22"/>
      <c r="N50" s="22"/>
      <c r="O50" s="22"/>
    </row>
    <row r="51" s="5" customFormat="1" ht="24" customHeight="1" spans="1:12">
      <c r="A51" s="14">
        <v>49</v>
      </c>
      <c r="B51" s="21" t="s">
        <v>75</v>
      </c>
      <c r="C51" s="16" t="s">
        <v>78</v>
      </c>
      <c r="D51" s="21">
        <v>79.5</v>
      </c>
      <c r="E51" s="21">
        <v>100.5</v>
      </c>
      <c r="F51" s="21">
        <f>D51+E51</f>
        <v>180</v>
      </c>
      <c r="G51" s="20">
        <f t="shared" si="5"/>
        <v>30</v>
      </c>
      <c r="H51" s="21" t="s">
        <v>69</v>
      </c>
      <c r="I51" s="21" t="s">
        <v>69</v>
      </c>
      <c r="J51" s="20">
        <v>30</v>
      </c>
      <c r="K51" s="21">
        <v>3</v>
      </c>
      <c r="L51" s="21"/>
    </row>
    <row r="52" ht="30" customHeight="1" spans="1:12">
      <c r="A52" s="14">
        <v>50</v>
      </c>
      <c r="B52" s="15" t="s">
        <v>79</v>
      </c>
      <c r="C52" s="16" t="s">
        <v>80</v>
      </c>
      <c r="D52" s="15">
        <v>103.5</v>
      </c>
      <c r="E52" s="15">
        <v>99.5</v>
      </c>
      <c r="F52" s="15">
        <f t="shared" ref="F52:F67" si="11">D52+E52</f>
        <v>203</v>
      </c>
      <c r="G52" s="17">
        <f t="shared" ref="G52:G63" si="12">F52/3*0.5</f>
        <v>33.8333333333333</v>
      </c>
      <c r="H52" s="17">
        <v>83.8</v>
      </c>
      <c r="I52" s="17">
        <f t="shared" ref="I52:I66" si="13">H52*0.5</f>
        <v>41.9</v>
      </c>
      <c r="J52" s="17">
        <f t="shared" ref="J52:J66" si="14">G52+I52</f>
        <v>75.7333333333333</v>
      </c>
      <c r="K52" s="15">
        <v>1</v>
      </c>
      <c r="L52" s="15" t="s">
        <v>14</v>
      </c>
    </row>
    <row r="53" ht="30" customHeight="1" spans="1:12">
      <c r="A53" s="14">
        <v>51</v>
      </c>
      <c r="B53" s="15" t="s">
        <v>79</v>
      </c>
      <c r="C53" s="16" t="s">
        <v>81</v>
      </c>
      <c r="D53" s="15">
        <v>83</v>
      </c>
      <c r="E53" s="15">
        <v>104.5</v>
      </c>
      <c r="F53" s="15">
        <f t="shared" si="11"/>
        <v>187.5</v>
      </c>
      <c r="G53" s="17">
        <f t="shared" si="12"/>
        <v>31.25</v>
      </c>
      <c r="H53" s="17">
        <v>80.2</v>
      </c>
      <c r="I53" s="17">
        <f t="shared" si="13"/>
        <v>40.1</v>
      </c>
      <c r="J53" s="17">
        <f t="shared" si="14"/>
        <v>71.35</v>
      </c>
      <c r="K53" s="15">
        <v>2</v>
      </c>
      <c r="L53" s="15"/>
    </row>
    <row r="54" ht="30" customHeight="1" spans="1:12">
      <c r="A54" s="14">
        <v>52</v>
      </c>
      <c r="B54" s="15" t="s">
        <v>79</v>
      </c>
      <c r="C54" s="16" t="s">
        <v>82</v>
      </c>
      <c r="D54" s="15">
        <v>89.5</v>
      </c>
      <c r="E54" s="15">
        <v>82.5</v>
      </c>
      <c r="F54" s="15">
        <f t="shared" si="11"/>
        <v>172</v>
      </c>
      <c r="G54" s="17">
        <f t="shared" si="12"/>
        <v>28.6666666666667</v>
      </c>
      <c r="H54" s="17">
        <v>81.8</v>
      </c>
      <c r="I54" s="17">
        <f t="shared" si="13"/>
        <v>40.9</v>
      </c>
      <c r="J54" s="17">
        <f t="shared" si="14"/>
        <v>69.5666666666667</v>
      </c>
      <c r="K54" s="15">
        <v>3</v>
      </c>
      <c r="L54" s="15"/>
    </row>
    <row r="55" ht="30" customHeight="1" spans="1:12">
      <c r="A55" s="14">
        <v>53</v>
      </c>
      <c r="B55" s="15" t="s">
        <v>79</v>
      </c>
      <c r="C55" s="16" t="s">
        <v>83</v>
      </c>
      <c r="D55" s="15">
        <v>68.5</v>
      </c>
      <c r="E55" s="15">
        <v>87</v>
      </c>
      <c r="F55" s="15">
        <f t="shared" si="11"/>
        <v>155.5</v>
      </c>
      <c r="G55" s="17">
        <f t="shared" si="12"/>
        <v>25.9166666666667</v>
      </c>
      <c r="H55" s="17">
        <v>73.8</v>
      </c>
      <c r="I55" s="17">
        <f t="shared" si="13"/>
        <v>36.9</v>
      </c>
      <c r="J55" s="17">
        <f t="shared" si="14"/>
        <v>62.8166666666667</v>
      </c>
      <c r="K55" s="15">
        <v>4</v>
      </c>
      <c r="L55" s="15"/>
    </row>
    <row r="56" ht="30" customHeight="1" spans="1:12">
      <c r="A56" s="14">
        <v>54</v>
      </c>
      <c r="B56" s="15" t="s">
        <v>84</v>
      </c>
      <c r="C56" s="16" t="s">
        <v>85</v>
      </c>
      <c r="D56" s="15">
        <v>114</v>
      </c>
      <c r="E56" s="15">
        <v>109.5</v>
      </c>
      <c r="F56" s="15">
        <f t="shared" si="11"/>
        <v>223.5</v>
      </c>
      <c r="G56" s="17">
        <f t="shared" si="12"/>
        <v>37.25</v>
      </c>
      <c r="H56" s="17">
        <v>80.6</v>
      </c>
      <c r="I56" s="17">
        <f t="shared" si="13"/>
        <v>40.3</v>
      </c>
      <c r="J56" s="17">
        <f t="shared" si="14"/>
        <v>77.55</v>
      </c>
      <c r="K56" s="15">
        <v>1</v>
      </c>
      <c r="L56" s="15" t="s">
        <v>14</v>
      </c>
    </row>
    <row r="57" ht="30" customHeight="1" spans="1:12">
      <c r="A57" s="14">
        <v>55</v>
      </c>
      <c r="B57" s="15" t="s">
        <v>84</v>
      </c>
      <c r="C57" s="16" t="s">
        <v>86</v>
      </c>
      <c r="D57" s="15">
        <v>88</v>
      </c>
      <c r="E57" s="15">
        <v>106</v>
      </c>
      <c r="F57" s="15">
        <f t="shared" si="11"/>
        <v>194</v>
      </c>
      <c r="G57" s="17">
        <f t="shared" si="12"/>
        <v>32.3333333333333</v>
      </c>
      <c r="H57" s="17">
        <v>80.2</v>
      </c>
      <c r="I57" s="17">
        <f t="shared" si="13"/>
        <v>40.1</v>
      </c>
      <c r="J57" s="17">
        <f t="shared" si="14"/>
        <v>72.4333333333333</v>
      </c>
      <c r="K57" s="15">
        <v>2</v>
      </c>
      <c r="L57" s="15" t="s">
        <v>14</v>
      </c>
    </row>
    <row r="58" ht="30" customHeight="1" spans="1:12">
      <c r="A58" s="14">
        <v>56</v>
      </c>
      <c r="B58" s="15" t="s">
        <v>87</v>
      </c>
      <c r="C58" s="16" t="s">
        <v>88</v>
      </c>
      <c r="D58" s="15">
        <v>72</v>
      </c>
      <c r="E58" s="15">
        <v>92.5</v>
      </c>
      <c r="F58" s="15">
        <f t="shared" si="11"/>
        <v>164.5</v>
      </c>
      <c r="G58" s="17">
        <f t="shared" si="12"/>
        <v>27.4166666666667</v>
      </c>
      <c r="H58" s="17">
        <v>76.6</v>
      </c>
      <c r="I58" s="17">
        <f t="shared" si="13"/>
        <v>38.3</v>
      </c>
      <c r="J58" s="17">
        <f t="shared" si="14"/>
        <v>65.7166666666667</v>
      </c>
      <c r="K58" s="15">
        <v>1</v>
      </c>
      <c r="L58" s="15" t="s">
        <v>14</v>
      </c>
    </row>
    <row r="59" ht="30" customHeight="1" spans="1:12">
      <c r="A59" s="14">
        <v>57</v>
      </c>
      <c r="B59" s="15" t="s">
        <v>89</v>
      </c>
      <c r="C59" s="16" t="s">
        <v>90</v>
      </c>
      <c r="D59" s="15">
        <v>99.5</v>
      </c>
      <c r="E59" s="15">
        <v>85</v>
      </c>
      <c r="F59" s="15">
        <f t="shared" si="11"/>
        <v>184.5</v>
      </c>
      <c r="G59" s="17">
        <f t="shared" si="12"/>
        <v>30.75</v>
      </c>
      <c r="H59" s="17">
        <v>80.4</v>
      </c>
      <c r="I59" s="17">
        <f t="shared" si="13"/>
        <v>40.2</v>
      </c>
      <c r="J59" s="17">
        <f t="shared" si="14"/>
        <v>70.95</v>
      </c>
      <c r="K59" s="15">
        <v>1</v>
      </c>
      <c r="L59" s="15" t="s">
        <v>14</v>
      </c>
    </row>
    <row r="60" ht="30" customHeight="1" spans="1:12">
      <c r="A60" s="14">
        <v>58</v>
      </c>
      <c r="B60" s="15" t="s">
        <v>89</v>
      </c>
      <c r="C60" s="16" t="s">
        <v>91</v>
      </c>
      <c r="D60" s="15">
        <v>76.5</v>
      </c>
      <c r="E60" s="15">
        <v>96</v>
      </c>
      <c r="F60" s="15">
        <f t="shared" si="11"/>
        <v>172.5</v>
      </c>
      <c r="G60" s="17">
        <f t="shared" si="12"/>
        <v>28.75</v>
      </c>
      <c r="H60" s="17">
        <v>80.2</v>
      </c>
      <c r="I60" s="17">
        <f t="shared" si="13"/>
        <v>40.1</v>
      </c>
      <c r="J60" s="17">
        <f t="shared" si="14"/>
        <v>68.85</v>
      </c>
      <c r="K60" s="15">
        <v>2</v>
      </c>
      <c r="L60" s="15" t="s">
        <v>14</v>
      </c>
    </row>
    <row r="61" ht="30" customHeight="1" spans="1:12">
      <c r="A61" s="14">
        <v>59</v>
      </c>
      <c r="B61" s="15" t="s">
        <v>89</v>
      </c>
      <c r="C61" s="16" t="s">
        <v>92</v>
      </c>
      <c r="D61" s="15">
        <v>94.5</v>
      </c>
      <c r="E61" s="15">
        <v>86.5</v>
      </c>
      <c r="F61" s="15">
        <f t="shared" si="11"/>
        <v>181</v>
      </c>
      <c r="G61" s="17">
        <f t="shared" si="12"/>
        <v>30.1666666666667</v>
      </c>
      <c r="H61" s="17">
        <v>75.2</v>
      </c>
      <c r="I61" s="17">
        <f t="shared" si="13"/>
        <v>37.6</v>
      </c>
      <c r="J61" s="17">
        <f t="shared" si="14"/>
        <v>67.7666666666667</v>
      </c>
      <c r="K61" s="15">
        <v>3</v>
      </c>
      <c r="L61" s="15"/>
    </row>
    <row r="62" ht="30" customHeight="1" spans="1:12">
      <c r="A62" s="14">
        <v>60</v>
      </c>
      <c r="B62" s="15" t="s">
        <v>89</v>
      </c>
      <c r="C62" s="16" t="s">
        <v>93</v>
      </c>
      <c r="D62" s="15">
        <v>77</v>
      </c>
      <c r="E62" s="15">
        <v>96</v>
      </c>
      <c r="F62" s="15">
        <f t="shared" si="11"/>
        <v>173</v>
      </c>
      <c r="G62" s="17">
        <f t="shared" si="12"/>
        <v>28.8333333333333</v>
      </c>
      <c r="H62" s="17">
        <v>74.8</v>
      </c>
      <c r="I62" s="17">
        <f t="shared" si="13"/>
        <v>37.4</v>
      </c>
      <c r="J62" s="17">
        <f t="shared" si="14"/>
        <v>66.2333333333333</v>
      </c>
      <c r="K62" s="15">
        <v>4</v>
      </c>
      <c r="L62" s="15"/>
    </row>
    <row r="63" ht="30" customHeight="1" spans="1:12">
      <c r="A63" s="14">
        <v>61</v>
      </c>
      <c r="B63" s="15" t="s">
        <v>89</v>
      </c>
      <c r="C63" s="16" t="s">
        <v>94</v>
      </c>
      <c r="D63" s="15">
        <v>78</v>
      </c>
      <c r="E63" s="15">
        <v>73.5</v>
      </c>
      <c r="F63" s="15">
        <f t="shared" si="11"/>
        <v>151.5</v>
      </c>
      <c r="G63" s="17">
        <f t="shared" si="12"/>
        <v>25.25</v>
      </c>
      <c r="H63" s="17">
        <v>75.3</v>
      </c>
      <c r="I63" s="17">
        <f t="shared" si="13"/>
        <v>37.65</v>
      </c>
      <c r="J63" s="17">
        <f t="shared" si="14"/>
        <v>62.9</v>
      </c>
      <c r="K63" s="15">
        <v>5</v>
      </c>
      <c r="L63" s="15"/>
    </row>
    <row r="64" s="1" customFormat="1" ht="30" customHeight="1" spans="1:12">
      <c r="A64" s="14">
        <v>62</v>
      </c>
      <c r="B64" s="15">
        <v>3000863</v>
      </c>
      <c r="C64" s="16" t="s">
        <v>95</v>
      </c>
      <c r="D64" s="15">
        <v>97</v>
      </c>
      <c r="E64" s="15">
        <v>108</v>
      </c>
      <c r="F64" s="15">
        <f t="shared" si="11"/>
        <v>205</v>
      </c>
      <c r="G64" s="17">
        <f t="shared" ref="G64:G82" si="15">F64/3*0.5</f>
        <v>34.1666666666667</v>
      </c>
      <c r="H64" s="17">
        <v>84.6</v>
      </c>
      <c r="I64" s="17">
        <f t="shared" si="13"/>
        <v>42.3</v>
      </c>
      <c r="J64" s="17">
        <f t="shared" si="14"/>
        <v>76.4666666666667</v>
      </c>
      <c r="K64" s="15">
        <v>1</v>
      </c>
      <c r="L64" s="15" t="s">
        <v>14</v>
      </c>
    </row>
    <row r="65" s="1" customFormat="1" ht="30" customHeight="1" spans="1:12">
      <c r="A65" s="14">
        <v>63</v>
      </c>
      <c r="B65" s="15">
        <v>3000863</v>
      </c>
      <c r="C65" s="16" t="s">
        <v>96</v>
      </c>
      <c r="D65" s="15">
        <v>100</v>
      </c>
      <c r="E65" s="15">
        <v>108</v>
      </c>
      <c r="F65" s="15">
        <f t="shared" si="11"/>
        <v>208</v>
      </c>
      <c r="G65" s="17">
        <f t="shared" si="15"/>
        <v>34.6666666666667</v>
      </c>
      <c r="H65" s="17">
        <v>80.6</v>
      </c>
      <c r="I65" s="17">
        <f t="shared" si="13"/>
        <v>40.3</v>
      </c>
      <c r="J65" s="17">
        <f t="shared" si="14"/>
        <v>74.9666666666667</v>
      </c>
      <c r="K65" s="15">
        <v>2</v>
      </c>
      <c r="L65" s="15"/>
    </row>
    <row r="66" s="1" customFormat="1" ht="30" customHeight="1" spans="1:12">
      <c r="A66" s="14">
        <v>64</v>
      </c>
      <c r="B66" s="15">
        <v>3000863</v>
      </c>
      <c r="C66" s="16" t="s">
        <v>97</v>
      </c>
      <c r="D66" s="15">
        <v>84</v>
      </c>
      <c r="E66" s="15">
        <v>116.5</v>
      </c>
      <c r="F66" s="15">
        <f t="shared" si="11"/>
        <v>200.5</v>
      </c>
      <c r="G66" s="17">
        <f t="shared" si="15"/>
        <v>33.4166666666667</v>
      </c>
      <c r="H66" s="17">
        <v>74.5</v>
      </c>
      <c r="I66" s="17">
        <f t="shared" si="13"/>
        <v>37.25</v>
      </c>
      <c r="J66" s="17">
        <f t="shared" si="14"/>
        <v>70.6666666666667</v>
      </c>
      <c r="K66" s="15">
        <v>3</v>
      </c>
      <c r="L66" s="15"/>
    </row>
    <row r="67" s="1" customFormat="1" ht="30" customHeight="1" spans="1:12">
      <c r="A67" s="14">
        <v>65</v>
      </c>
      <c r="B67" s="15">
        <v>3000863</v>
      </c>
      <c r="C67" s="16" t="s">
        <v>98</v>
      </c>
      <c r="D67" s="15">
        <v>82.5</v>
      </c>
      <c r="E67" s="15">
        <v>110</v>
      </c>
      <c r="F67" s="15">
        <f t="shared" si="11"/>
        <v>192.5</v>
      </c>
      <c r="G67" s="17">
        <f t="shared" si="15"/>
        <v>32.0833333333333</v>
      </c>
      <c r="H67" s="15" t="s">
        <v>53</v>
      </c>
      <c r="I67" s="15" t="s">
        <v>54</v>
      </c>
      <c r="J67" s="15">
        <v>32.08</v>
      </c>
      <c r="K67" s="15">
        <v>4</v>
      </c>
      <c r="L67" s="15"/>
    </row>
    <row r="68" ht="27.95" customHeight="1" spans="1:12">
      <c r="A68" s="14">
        <v>66</v>
      </c>
      <c r="B68" s="16" t="s">
        <v>99</v>
      </c>
      <c r="C68" s="16" t="s">
        <v>100</v>
      </c>
      <c r="D68" s="16">
        <v>99.5</v>
      </c>
      <c r="E68" s="16">
        <v>109</v>
      </c>
      <c r="F68" s="24">
        <v>208.5</v>
      </c>
      <c r="G68" s="20">
        <f t="shared" si="15"/>
        <v>34.75</v>
      </c>
      <c r="H68" s="24">
        <v>80.6</v>
      </c>
      <c r="I68" s="24">
        <v>40.3</v>
      </c>
      <c r="J68" s="24">
        <v>75.05</v>
      </c>
      <c r="K68" s="26">
        <v>1</v>
      </c>
      <c r="L68" s="21" t="s">
        <v>14</v>
      </c>
    </row>
    <row r="69" ht="27.95" customHeight="1" spans="1:12">
      <c r="A69" s="14">
        <v>67</v>
      </c>
      <c r="B69" s="16" t="s">
        <v>99</v>
      </c>
      <c r="C69" s="16" t="s">
        <v>101</v>
      </c>
      <c r="D69" s="16">
        <v>94</v>
      </c>
      <c r="E69" s="16">
        <v>96</v>
      </c>
      <c r="F69" s="24">
        <v>190</v>
      </c>
      <c r="G69" s="20">
        <f t="shared" si="15"/>
        <v>31.6666666666667</v>
      </c>
      <c r="H69" s="24">
        <v>75</v>
      </c>
      <c r="I69" s="24">
        <v>37.5</v>
      </c>
      <c r="J69" s="24">
        <v>69.17</v>
      </c>
      <c r="K69" s="26">
        <v>2</v>
      </c>
      <c r="L69" s="21"/>
    </row>
    <row r="70" ht="27.95" customHeight="1" spans="1:12">
      <c r="A70" s="14">
        <v>68</v>
      </c>
      <c r="B70" s="16" t="s">
        <v>99</v>
      </c>
      <c r="C70" s="16" t="s">
        <v>102</v>
      </c>
      <c r="D70" s="16">
        <v>89.5</v>
      </c>
      <c r="E70" s="16">
        <v>101.5</v>
      </c>
      <c r="F70" s="24">
        <v>191</v>
      </c>
      <c r="G70" s="20">
        <f t="shared" si="15"/>
        <v>31.8333333333333</v>
      </c>
      <c r="H70" s="24">
        <v>72</v>
      </c>
      <c r="I70" s="24">
        <v>36</v>
      </c>
      <c r="J70" s="24">
        <v>67.83</v>
      </c>
      <c r="K70" s="26">
        <v>3</v>
      </c>
      <c r="L70" s="21"/>
    </row>
    <row r="71" ht="27.95" customHeight="1" spans="1:12">
      <c r="A71" s="14">
        <v>69</v>
      </c>
      <c r="B71" s="16" t="s">
        <v>99</v>
      </c>
      <c r="C71" s="16" t="s">
        <v>103</v>
      </c>
      <c r="D71" s="16">
        <v>91</v>
      </c>
      <c r="E71" s="16">
        <v>104</v>
      </c>
      <c r="F71" s="24">
        <v>195</v>
      </c>
      <c r="G71" s="20">
        <f t="shared" si="15"/>
        <v>32.5</v>
      </c>
      <c r="H71" s="24">
        <v>68.6</v>
      </c>
      <c r="I71" s="24">
        <v>34.3</v>
      </c>
      <c r="J71" s="24">
        <v>66.8</v>
      </c>
      <c r="K71" s="26">
        <v>4</v>
      </c>
      <c r="L71" s="21"/>
    </row>
    <row r="72" ht="27.95" customHeight="1" spans="1:12">
      <c r="A72" s="14">
        <v>70</v>
      </c>
      <c r="B72" s="16" t="s">
        <v>99</v>
      </c>
      <c r="C72" s="16" t="s">
        <v>104</v>
      </c>
      <c r="D72" s="16">
        <v>83.5</v>
      </c>
      <c r="E72" s="16">
        <v>106.5</v>
      </c>
      <c r="F72" s="24">
        <v>190</v>
      </c>
      <c r="G72" s="20">
        <f t="shared" si="15"/>
        <v>31.6666666666667</v>
      </c>
      <c r="H72" s="25" t="s">
        <v>53</v>
      </c>
      <c r="I72" s="24" t="s">
        <v>54</v>
      </c>
      <c r="J72" s="24">
        <v>31.67</v>
      </c>
      <c r="K72" s="26">
        <v>5</v>
      </c>
      <c r="L72" s="21"/>
    </row>
    <row r="73" ht="27.95" customHeight="1" spans="1:12">
      <c r="A73" s="14">
        <v>71</v>
      </c>
      <c r="B73" s="16" t="s">
        <v>105</v>
      </c>
      <c r="C73" s="16" t="s">
        <v>106</v>
      </c>
      <c r="D73" s="16">
        <v>89.5</v>
      </c>
      <c r="E73" s="16">
        <v>97.5</v>
      </c>
      <c r="F73" s="24">
        <v>187</v>
      </c>
      <c r="G73" s="20">
        <f t="shared" si="15"/>
        <v>31.1666666666667</v>
      </c>
      <c r="H73" s="24">
        <v>87.8</v>
      </c>
      <c r="I73" s="24">
        <v>43.9</v>
      </c>
      <c r="J73" s="24">
        <v>75.07</v>
      </c>
      <c r="K73" s="26">
        <v>1</v>
      </c>
      <c r="L73" s="21" t="s">
        <v>14</v>
      </c>
    </row>
    <row r="74" ht="27.95" customHeight="1" spans="1:12">
      <c r="A74" s="14">
        <v>72</v>
      </c>
      <c r="B74" s="16" t="s">
        <v>105</v>
      </c>
      <c r="C74" s="16" t="s">
        <v>107</v>
      </c>
      <c r="D74" s="16">
        <v>96</v>
      </c>
      <c r="E74" s="16">
        <v>92</v>
      </c>
      <c r="F74" s="24">
        <v>188</v>
      </c>
      <c r="G74" s="20">
        <f t="shared" si="15"/>
        <v>31.3333333333333</v>
      </c>
      <c r="H74" s="24">
        <v>81.2</v>
      </c>
      <c r="I74" s="24">
        <v>40.6</v>
      </c>
      <c r="J74" s="24">
        <v>71.93</v>
      </c>
      <c r="K74" s="26">
        <v>2</v>
      </c>
      <c r="L74" s="21"/>
    </row>
    <row r="75" ht="27.95" customHeight="1" spans="1:12">
      <c r="A75" s="14">
        <v>73</v>
      </c>
      <c r="B75" s="16" t="s">
        <v>105</v>
      </c>
      <c r="C75" s="16" t="s">
        <v>108</v>
      </c>
      <c r="D75" s="16">
        <v>98</v>
      </c>
      <c r="E75" s="16">
        <v>89</v>
      </c>
      <c r="F75" s="24">
        <v>187</v>
      </c>
      <c r="G75" s="20">
        <f t="shared" si="15"/>
        <v>31.1666666666667</v>
      </c>
      <c r="H75" s="24">
        <v>78.4</v>
      </c>
      <c r="I75" s="24">
        <v>39.2</v>
      </c>
      <c r="J75" s="24">
        <v>70.37</v>
      </c>
      <c r="K75" s="26">
        <v>3</v>
      </c>
      <c r="L75" s="21"/>
    </row>
    <row r="76" ht="27.95" customHeight="1" spans="1:12">
      <c r="A76" s="14">
        <v>74</v>
      </c>
      <c r="B76" s="16" t="s">
        <v>105</v>
      </c>
      <c r="C76" s="16" t="s">
        <v>109</v>
      </c>
      <c r="D76" s="16">
        <v>94</v>
      </c>
      <c r="E76" s="16">
        <v>98</v>
      </c>
      <c r="F76" s="24">
        <v>192</v>
      </c>
      <c r="G76" s="20">
        <f t="shared" si="15"/>
        <v>32</v>
      </c>
      <c r="H76" s="24">
        <v>73.4</v>
      </c>
      <c r="I76" s="24">
        <v>36.7</v>
      </c>
      <c r="J76" s="24">
        <v>68.7</v>
      </c>
      <c r="K76" s="26">
        <v>4</v>
      </c>
      <c r="L76" s="21"/>
    </row>
    <row r="77" ht="27.95" customHeight="1" spans="1:12">
      <c r="A77" s="14">
        <v>75</v>
      </c>
      <c r="B77" s="16" t="s">
        <v>105</v>
      </c>
      <c r="C77" s="16" t="s">
        <v>110</v>
      </c>
      <c r="D77" s="16">
        <v>80</v>
      </c>
      <c r="E77" s="16">
        <v>106.5</v>
      </c>
      <c r="F77" s="24">
        <v>186.5</v>
      </c>
      <c r="G77" s="20">
        <f t="shared" si="15"/>
        <v>31.0833333333333</v>
      </c>
      <c r="H77" s="24">
        <v>57.6</v>
      </c>
      <c r="I77" s="24">
        <v>28.8</v>
      </c>
      <c r="J77" s="24">
        <v>59.88</v>
      </c>
      <c r="K77" s="26">
        <v>5</v>
      </c>
      <c r="L77" s="21"/>
    </row>
    <row r="78" ht="27.95" customHeight="1" spans="1:12">
      <c r="A78" s="14">
        <v>76</v>
      </c>
      <c r="B78" s="16" t="s">
        <v>111</v>
      </c>
      <c r="C78" s="16" t="s">
        <v>112</v>
      </c>
      <c r="D78" s="16">
        <v>92</v>
      </c>
      <c r="E78" s="16">
        <v>105</v>
      </c>
      <c r="F78" s="24">
        <v>197</v>
      </c>
      <c r="G78" s="20">
        <f t="shared" si="15"/>
        <v>32.8333333333333</v>
      </c>
      <c r="H78" s="24">
        <v>83</v>
      </c>
      <c r="I78" s="24">
        <v>41.5</v>
      </c>
      <c r="J78" s="24">
        <v>74.33</v>
      </c>
      <c r="K78" s="26">
        <v>1</v>
      </c>
      <c r="L78" s="21" t="s">
        <v>14</v>
      </c>
    </row>
    <row r="79" ht="27.95" customHeight="1" spans="1:12">
      <c r="A79" s="14">
        <v>77</v>
      </c>
      <c r="B79" s="16" t="s">
        <v>111</v>
      </c>
      <c r="C79" s="16" t="s">
        <v>113</v>
      </c>
      <c r="D79" s="16">
        <v>95.5</v>
      </c>
      <c r="E79" s="16">
        <v>98.5</v>
      </c>
      <c r="F79" s="24">
        <v>194</v>
      </c>
      <c r="G79" s="20">
        <f t="shared" si="15"/>
        <v>32.3333333333333</v>
      </c>
      <c r="H79" s="24">
        <v>83.4</v>
      </c>
      <c r="I79" s="24">
        <v>41.7</v>
      </c>
      <c r="J79" s="24">
        <v>74.03</v>
      </c>
      <c r="K79" s="26">
        <v>2</v>
      </c>
      <c r="L79" s="21"/>
    </row>
    <row r="80" ht="27.95" customHeight="1" spans="1:12">
      <c r="A80" s="14">
        <v>78</v>
      </c>
      <c r="B80" s="16" t="s">
        <v>111</v>
      </c>
      <c r="C80" s="16" t="s">
        <v>114</v>
      </c>
      <c r="D80" s="16">
        <v>97</v>
      </c>
      <c r="E80" s="16">
        <v>100.5</v>
      </c>
      <c r="F80" s="24">
        <v>197.5</v>
      </c>
      <c r="G80" s="20">
        <f t="shared" si="15"/>
        <v>32.9166666666667</v>
      </c>
      <c r="H80" s="24">
        <v>81.8</v>
      </c>
      <c r="I80" s="24">
        <v>40.9</v>
      </c>
      <c r="J80" s="24">
        <v>73.82</v>
      </c>
      <c r="K80" s="26">
        <v>3</v>
      </c>
      <c r="L80" s="21"/>
    </row>
    <row r="81" ht="27.95" customHeight="1" spans="1:12">
      <c r="A81" s="14">
        <v>79</v>
      </c>
      <c r="B81" s="16" t="s">
        <v>111</v>
      </c>
      <c r="C81" s="16" t="s">
        <v>115</v>
      </c>
      <c r="D81" s="16">
        <v>95.5</v>
      </c>
      <c r="E81" s="16">
        <v>90</v>
      </c>
      <c r="F81" s="24">
        <v>185.5</v>
      </c>
      <c r="G81" s="20">
        <f t="shared" si="15"/>
        <v>30.9166666666667</v>
      </c>
      <c r="H81" s="24">
        <v>67.8</v>
      </c>
      <c r="I81" s="24">
        <v>33.9</v>
      </c>
      <c r="J81" s="24">
        <v>64.82</v>
      </c>
      <c r="K81" s="26">
        <v>4</v>
      </c>
      <c r="L81" s="21"/>
    </row>
    <row r="82" ht="27.95" customHeight="1" spans="1:12">
      <c r="A82" s="14">
        <v>80</v>
      </c>
      <c r="B82" s="16" t="s">
        <v>111</v>
      </c>
      <c r="C82" s="16" t="s">
        <v>116</v>
      </c>
      <c r="D82" s="16">
        <v>93</v>
      </c>
      <c r="E82" s="16">
        <v>100.5</v>
      </c>
      <c r="F82" s="24">
        <v>193.5</v>
      </c>
      <c r="G82" s="20">
        <f t="shared" si="15"/>
        <v>32.25</v>
      </c>
      <c r="H82" s="25" t="s">
        <v>53</v>
      </c>
      <c r="I82" s="24" t="s">
        <v>54</v>
      </c>
      <c r="J82" s="24">
        <v>32.25</v>
      </c>
      <c r="K82" s="26">
        <v>5</v>
      </c>
      <c r="L82" s="21" t="s">
        <v>117</v>
      </c>
    </row>
  </sheetData>
  <mergeCells count="1">
    <mergeCell ref="A1:L1"/>
  </mergeCells>
  <pageMargins left="0.275" right="0.196527777777778" top="0.707638888888889" bottom="0.43263888888888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MTRD</cp:lastModifiedBy>
  <dcterms:created xsi:type="dcterms:W3CDTF">2018-09-05T00:50:00Z</dcterms:created>
  <dcterms:modified xsi:type="dcterms:W3CDTF">2020-09-28T02:07:19Z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